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<sst xmlns="http://schemas.openxmlformats.org/spreadsheetml/2006/main" count="87" uniqueCount="66">
  <si>
    <t>Nr. 156/24.01.2012</t>
  </si>
  <si>
    <t>Dosar 11344/111/2011</t>
  </si>
  <si>
    <t>Judecător sindic: Olah Ionel</t>
  </si>
  <si>
    <t>Temei juridic: art. 20, lit. K și art. 74 din Legea 85/2006</t>
  </si>
  <si>
    <t>Administrator judiciar:Global Money Recovery IPURL</t>
  </si>
  <si>
    <t>Debitor: SC ASI Project Consulting SRL societate în insolvență, in insolvency, en procedure collective</t>
  </si>
  <si>
    <t>Termen: 07.03.2012</t>
  </si>
  <si>
    <t>TABEL DEFINITIV DE CREANȚE</t>
  </si>
  <si>
    <t>AL DEBITORULUI SC ASI PROJECT CONSULTING SRL</t>
  </si>
  <si>
    <t>Gr. 1 art.123 p-ct (4) creanțe bugetare</t>
  </si>
  <si>
    <t>Nr. crt.</t>
  </si>
  <si>
    <t>Creditor</t>
  </si>
  <si>
    <t>Adresa</t>
  </si>
  <si>
    <t>Creanţa depusă</t>
  </si>
  <si>
    <t>Nescadent</t>
  </si>
  <si>
    <t>Creanţa acceptată</t>
  </si>
  <si>
    <t>% din grupă</t>
  </si>
  <si>
    <t>% din total</t>
  </si>
  <si>
    <t>Menţiuni</t>
  </si>
  <si>
    <t>1.</t>
  </si>
  <si>
    <t xml:space="preserve">Administraţia Finanţelor Publice a Municipiului Oradea </t>
  </si>
  <si>
    <t>Oradea, B-dul D. Cantemir, nr. 2-4</t>
  </si>
  <si>
    <t>Privilegiată</t>
  </si>
  <si>
    <t>2.</t>
  </si>
  <si>
    <t>Primăria Comunei Sînmartin</t>
  </si>
  <si>
    <t>Sînmartin, B-dul Felix, nr. 105</t>
  </si>
  <si>
    <t>Total gr. 1</t>
  </si>
  <si>
    <t>Gr.2 art.123 p-ct (7) și (8) creanțe chirografare</t>
  </si>
  <si>
    <t>Creanta depusa</t>
  </si>
  <si>
    <t>Creanta acceptată</t>
  </si>
  <si>
    <t>Mentiuni</t>
  </si>
  <si>
    <t>Banca Transilvania Sucursala Oradea</t>
  </si>
  <si>
    <t>Oradea, B-dul Dacia, nr. 38-40, 410346, Oradea</t>
  </si>
  <si>
    <t xml:space="preserve">Admisă integral în temeiul art.66 al.(1) din Lege </t>
  </si>
  <si>
    <t>Centrul Român pentru Administrarea Drepturilor Artiștilor Interpreți</t>
  </si>
  <si>
    <t>București, Sector 1, str. Jules Michelet, nr. 15-17, et. 2, ap. 11</t>
  </si>
  <si>
    <t>Admisă integral în temeiul art.66 al.(1) din Lege</t>
  </si>
  <si>
    <t>Eurostat Vest SRL</t>
  </si>
  <si>
    <t>Deva, Aleea Atelierelor, nr. 1, Hala 1, jud. Hunedoara</t>
  </si>
  <si>
    <t>Admisă parțial conform adresei de justificare nr. 3357/14.11.2011</t>
  </si>
  <si>
    <t>Lotus Center SA</t>
  </si>
  <si>
    <t>Oradea, str. Nufărului, nr. 30, jud. Bihor</t>
  </si>
  <si>
    <t>SC Mastweight SRL</t>
  </si>
  <si>
    <t>Arad, Calea Aurel Vlaicu, nr. 10-12</t>
  </si>
  <si>
    <t>Admisă parțial conform adresei de justificare nr. 3352/14.11.2011</t>
  </si>
  <si>
    <t>Power Pacific Corporation SRL</t>
  </si>
  <si>
    <t>Timișoara, str. Diaconu Coressi, nr. 125, sc. B, parter, ap. 1, jud. Timiș</t>
  </si>
  <si>
    <t>Admisă parțial conform adresei de justificare nr. 3353/14.11.2011</t>
  </si>
  <si>
    <t>Retail Development Invest 1 SRL</t>
  </si>
  <si>
    <t>Baia Mare, str. Victoriei, nr. 73, jud. Maramureș</t>
  </si>
  <si>
    <t xml:space="preserve">TCE Logistica SA </t>
  </si>
  <si>
    <t>București, Sector 6, Drumul Sabareni, nr. 24-26, birou 1B108A</t>
  </si>
  <si>
    <t>Total grupa 2:</t>
  </si>
  <si>
    <t>Gr.3 art. 123, p-ct (9)- creanțe subordonate</t>
  </si>
  <si>
    <t>Creanta acceptata</t>
  </si>
  <si>
    <t>% din grupa</t>
  </si>
  <si>
    <t>Schneider Adina Iuliana</t>
  </si>
  <si>
    <t>Com. Sînmartin, sat Haieu, nr. 112, jud. Bihor</t>
  </si>
  <si>
    <t>Total grupă 3:</t>
  </si>
  <si>
    <t>Total creanțe depuse:</t>
  </si>
  <si>
    <t>Total creanțe acceptate:</t>
  </si>
  <si>
    <t>Solicităm afișarea tabelului definitiv de creanțe la ușa instanței.</t>
  </si>
  <si>
    <t>Cu stimă,</t>
  </si>
  <si>
    <t>Administrator judiciar,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</si>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</sst>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[RED]\-#,##0.00&quot; lei&quot;"/>
    <numFmt numFmtId="166" formatCode="#,##0.00&quot; lei&quot;"/>
    <numFmt numFmtId="167" formatCode="0.00%"/>
    <numFmt numFmtId="168" formatCode="0%"/>
    <numFmt numFmtId="169" formatCode="#,##0.00&quot;      &quot;;\-#,##0.00&quot;      &quot;;&quot; -&quot;#&quot;      &quot;;@\ "/>
    <numFmt numFmtId="170" formatCode="#,##0.00&quot; lei&quot;;\-#,##0.00&quot; lei&quot;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5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1" xfId="15" applyNumberFormat="1" applyFont="1" applyFill="1" applyBorder="1" applyAlignment="1" applyProtection="1">
      <alignment horizontal="center" vertical="center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2" fillId="0" borderId="2" xfId="0" applyFont="1" applyBorder="1" applyAlignment="1">
      <alignment/>
    </xf>
    <xf numFmtId="170" fontId="2" fillId="0" borderId="2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C16" sqref="C16"/>
    </sheetView>
  </sheetViews>
  <sheetFormatPr defaultColWidth="12.57421875" defaultRowHeight="12.75"/>
  <cols>
    <col min="1" max="1" width="4.28125" style="0" customWidth="1"/>
    <col min="2" max="2" width="11.57421875" style="0" customWidth="1"/>
    <col min="3" max="3" width="12.57421875" style="0" customWidth="1"/>
    <col min="4" max="4" width="12.28125" style="0" customWidth="1"/>
    <col min="5" max="5" width="9.421875" style="0" customWidth="1"/>
    <col min="6" max="6" width="11.57421875" style="0" customWidth="1"/>
    <col min="7" max="7" width="8.00390625" style="0" customWidth="1"/>
    <col min="8" max="8" width="7.421875" style="0" customWidth="1"/>
    <col min="9" max="9" width="13.7109375" style="0" customWidth="1"/>
    <col min="10" max="16384" width="11.57421875" style="0" customWidth="1"/>
  </cols>
  <sheetData>
    <row r="1" ht="12.75">
      <c r="A1" s="1" t="s">
        <v>0</v>
      </c>
    </row>
    <row r="2" ht="12.75">
      <c r="A2" s="2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10" ht="12.75">
      <c r="D10" s="3" t="s">
        <v>7</v>
      </c>
    </row>
    <row r="11" ht="12.75">
      <c r="C11" s="3" t="s">
        <v>8</v>
      </c>
    </row>
    <row r="14" ht="12.75">
      <c r="A14" s="1" t="s">
        <v>9</v>
      </c>
    </row>
    <row r="15" spans="1:9" ht="12.75">
      <c r="A15" s="4" t="s">
        <v>10</v>
      </c>
      <c r="B15" s="4" t="s">
        <v>11</v>
      </c>
      <c r="C15" s="4" t="s">
        <v>12</v>
      </c>
      <c r="D15" s="4" t="s">
        <v>13</v>
      </c>
      <c r="E15" s="5" t="s">
        <v>14</v>
      </c>
      <c r="F15" s="4" t="s">
        <v>15</v>
      </c>
      <c r="G15" s="4" t="s">
        <v>16</v>
      </c>
      <c r="H15" s="4" t="s">
        <v>17</v>
      </c>
      <c r="I15" s="4" t="s">
        <v>18</v>
      </c>
    </row>
    <row r="16" spans="1:9" ht="12.75">
      <c r="A16" s="6" t="s">
        <v>19</v>
      </c>
      <c r="B16" s="6" t="s">
        <v>20</v>
      </c>
      <c r="C16" s="6" t="s">
        <v>21</v>
      </c>
      <c r="D16" s="7">
        <v>205139</v>
      </c>
      <c r="E16" s="8">
        <v>0</v>
      </c>
      <c r="F16" s="7">
        <v>205139</v>
      </c>
      <c r="G16" s="9">
        <f>F16/F18</f>
        <v>0.9973850240017301</v>
      </c>
      <c r="H16" s="9">
        <f>F16/D38</f>
        <v>0.23706868606935128</v>
      </c>
      <c r="I16" s="6" t="s">
        <v>22</v>
      </c>
    </row>
    <row r="17" spans="1:9" ht="12.75">
      <c r="A17" s="6" t="s">
        <v>23</v>
      </c>
      <c r="B17" s="6" t="s">
        <v>24</v>
      </c>
      <c r="C17" s="6" t="s">
        <v>25</v>
      </c>
      <c r="D17" s="7">
        <v>537.84</v>
      </c>
      <c r="E17" s="8">
        <v>0</v>
      </c>
      <c r="F17" s="7">
        <v>537.84</v>
      </c>
      <c r="G17" s="9">
        <f>F17/F18</f>
        <v>0.0026149759982699076</v>
      </c>
      <c r="H17" s="9">
        <f>F17/D38</f>
        <v>0.0006215542735196131</v>
      </c>
      <c r="I17" s="6" t="s">
        <v>22</v>
      </c>
    </row>
    <row r="18" spans="1:9" ht="12.75">
      <c r="A18" s="4"/>
      <c r="B18" s="6" t="s">
        <v>26</v>
      </c>
      <c r="C18" s="4"/>
      <c r="D18" s="7">
        <f>SUM(D16:D17)</f>
        <v>205676.84</v>
      </c>
      <c r="E18" s="8">
        <f>SUM(E16:E17)</f>
        <v>0</v>
      </c>
      <c r="F18" s="7">
        <f>SUM(F16:F17)</f>
        <v>205676.84</v>
      </c>
      <c r="G18" s="10">
        <f>SUM(G16:G17)</f>
        <v>1</v>
      </c>
      <c r="H18" s="9">
        <f>SUM(H16:H17)</f>
        <v>0.2376902403428709</v>
      </c>
      <c r="I18" s="4"/>
    </row>
    <row r="20" ht="12.75">
      <c r="A20" s="11" t="s">
        <v>27</v>
      </c>
    </row>
    <row r="21" spans="1:9" ht="12.75">
      <c r="A21" s="12" t="s">
        <v>10</v>
      </c>
      <c r="B21" s="13" t="s">
        <v>11</v>
      </c>
      <c r="C21" s="13" t="s">
        <v>12</v>
      </c>
      <c r="D21" s="12" t="s">
        <v>28</v>
      </c>
      <c r="E21" s="13" t="s">
        <v>14</v>
      </c>
      <c r="F21" s="12" t="s">
        <v>29</v>
      </c>
      <c r="G21" s="12" t="s">
        <v>16</v>
      </c>
      <c r="H21" s="14" t="s">
        <v>17</v>
      </c>
      <c r="I21" s="13" t="s">
        <v>30</v>
      </c>
    </row>
    <row r="22" spans="1:9" ht="45.75" customHeight="1">
      <c r="A22" s="13" t="s">
        <v>19</v>
      </c>
      <c r="B22" s="12" t="s">
        <v>31</v>
      </c>
      <c r="C22" s="12" t="s">
        <v>32</v>
      </c>
      <c r="D22" s="15">
        <v>80737</v>
      </c>
      <c r="E22" s="16">
        <v>0</v>
      </c>
      <c r="F22" s="15">
        <v>80737</v>
      </c>
      <c r="G22" s="14">
        <f>F22/F30</f>
        <v>0.40378941994399753</v>
      </c>
      <c r="H22" s="14">
        <f>F22/D38</f>
        <v>0.09330363561868399</v>
      </c>
      <c r="I22" s="12" t="s">
        <v>33</v>
      </c>
    </row>
    <row r="23" spans="1:9" ht="12.75">
      <c r="A23" s="13" t="s">
        <v>23</v>
      </c>
      <c r="B23" s="12" t="s">
        <v>34</v>
      </c>
      <c r="C23" s="12" t="s">
        <v>35</v>
      </c>
      <c r="D23" s="15">
        <v>251.94</v>
      </c>
      <c r="E23" s="16">
        <v>0</v>
      </c>
      <c r="F23" s="15">
        <v>251.94</v>
      </c>
      <c r="G23" s="14">
        <f>F23/F30</f>
        <v>0.0012600258426829177</v>
      </c>
      <c r="H23" s="14">
        <f>F23/D38</f>
        <v>0.00029115421625489237</v>
      </c>
      <c r="I23" s="12" t="s">
        <v>36</v>
      </c>
    </row>
    <row r="24" spans="1:9" ht="45.75" customHeight="1">
      <c r="A24" s="13">
        <v>3</v>
      </c>
      <c r="B24" s="12" t="s">
        <v>37</v>
      </c>
      <c r="C24" s="12" t="s">
        <v>38</v>
      </c>
      <c r="D24" s="15">
        <v>3857.79</v>
      </c>
      <c r="E24" s="16">
        <v>0</v>
      </c>
      <c r="F24" s="15">
        <v>777.78</v>
      </c>
      <c r="G24" s="14">
        <f>F24/F30</f>
        <v>0.0038899059296734133</v>
      </c>
      <c r="H24" s="14">
        <f>F24/D38</f>
        <v>0.0008988407014318098</v>
      </c>
      <c r="I24" s="12" t="s">
        <v>39</v>
      </c>
    </row>
    <row r="25" spans="1:9" ht="33" customHeight="1">
      <c r="A25" s="13">
        <v>4</v>
      </c>
      <c r="B25" s="12" t="s">
        <v>40</v>
      </c>
      <c r="C25" s="12" t="s">
        <v>41</v>
      </c>
      <c r="D25" s="15">
        <v>4570.19</v>
      </c>
      <c r="E25" s="16">
        <v>0</v>
      </c>
      <c r="F25" s="15">
        <v>4570.19</v>
      </c>
      <c r="G25" s="14">
        <f>F25/F30</f>
        <v>0.022856860784198792</v>
      </c>
      <c r="H25" s="14">
        <f>F25/D38</f>
        <v>0.005281535633825301</v>
      </c>
      <c r="I25" s="12" t="s">
        <v>36</v>
      </c>
    </row>
    <row r="26" spans="1:9" ht="45.75" customHeight="1">
      <c r="A26" s="13">
        <v>5</v>
      </c>
      <c r="B26" s="12" t="s">
        <v>42</v>
      </c>
      <c r="C26" s="12" t="s">
        <v>43</v>
      </c>
      <c r="D26" s="15">
        <v>82582.47</v>
      </c>
      <c r="E26" s="16">
        <v>0</v>
      </c>
      <c r="F26" s="15">
        <v>65960.31</v>
      </c>
      <c r="G26" s="14">
        <f>F26/F30</f>
        <v>0.32988685874167056</v>
      </c>
      <c r="H26" s="14">
        <f>F26/D38</f>
        <v>0.07622696817488187</v>
      </c>
      <c r="I26" s="12" t="s">
        <v>44</v>
      </c>
    </row>
    <row r="27" spans="1:9" ht="57.75" customHeight="1">
      <c r="A27" s="13">
        <v>6</v>
      </c>
      <c r="B27" s="12" t="s">
        <v>45</v>
      </c>
      <c r="C27" s="12" t="s">
        <v>46</v>
      </c>
      <c r="D27" s="15">
        <v>15193.65</v>
      </c>
      <c r="E27" s="17">
        <v>0</v>
      </c>
      <c r="F27" s="15">
        <v>59.56</v>
      </c>
      <c r="G27" s="14">
        <f>F27/F30</f>
        <v>0.00029787703100021666</v>
      </c>
      <c r="H27" s="14">
        <f>F27/D38</f>
        <v>6.883045614091207E-05</v>
      </c>
      <c r="I27" s="12" t="s">
        <v>47</v>
      </c>
    </row>
    <row r="28" spans="1:9" ht="36" customHeight="1">
      <c r="A28" s="13">
        <v>7</v>
      </c>
      <c r="B28" s="12" t="s">
        <v>48</v>
      </c>
      <c r="C28" s="12" t="s">
        <v>49</v>
      </c>
      <c r="D28" s="15">
        <v>46494.92</v>
      </c>
      <c r="E28" s="17">
        <v>0</v>
      </c>
      <c r="F28" s="15">
        <v>46494.92</v>
      </c>
      <c r="G28" s="14">
        <f>F28/F30</f>
        <v>0.23253473348207845</v>
      </c>
      <c r="H28" s="14">
        <f>F28/D38</f>
        <v>0.05373180913088005</v>
      </c>
      <c r="I28" s="12" t="s">
        <v>36</v>
      </c>
    </row>
    <row r="29" spans="1:9" ht="63" customHeight="1">
      <c r="A29" s="13">
        <v>8</v>
      </c>
      <c r="B29" s="12" t="s">
        <v>50</v>
      </c>
      <c r="C29" s="12" t="s">
        <v>51</v>
      </c>
      <c r="D29" s="15">
        <v>1096.58</v>
      </c>
      <c r="E29" s="17">
        <v>0</v>
      </c>
      <c r="F29" s="15">
        <v>1096.58</v>
      </c>
      <c r="G29" s="14">
        <f>F29/F30</f>
        <v>0.005484318244698079</v>
      </c>
      <c r="H29" s="14">
        <f>F29/D38</f>
        <v>0.0012672616117360873</v>
      </c>
      <c r="I29" s="12" t="s">
        <v>36</v>
      </c>
    </row>
    <row r="30" spans="1:9" ht="12.75">
      <c r="A30" s="13"/>
      <c r="B30" s="13" t="s">
        <v>52</v>
      </c>
      <c r="C30" s="13"/>
      <c r="D30" s="18">
        <f>SUM(D22:D29)</f>
        <v>234784.53999999998</v>
      </c>
      <c r="E30" s="18">
        <f>SUM(E22:E27)</f>
        <v>0</v>
      </c>
      <c r="F30" s="16">
        <f>SUM(F22:F29)</f>
        <v>199948.28</v>
      </c>
      <c r="G30" s="19">
        <f>SUM(G22:G29)</f>
        <v>1</v>
      </c>
      <c r="H30" s="20">
        <f>SUM(H22:H29)</f>
        <v>0.2310700355438349</v>
      </c>
      <c r="I30" s="21"/>
    </row>
    <row r="32" ht="12.75">
      <c r="A32" s="11" t="s">
        <v>53</v>
      </c>
    </row>
    <row r="33" spans="1:9" ht="12.75">
      <c r="A33" s="12" t="s">
        <v>10</v>
      </c>
      <c r="B33" s="13" t="s">
        <v>11</v>
      </c>
      <c r="C33" s="13" t="s">
        <v>12</v>
      </c>
      <c r="D33" s="12" t="s">
        <v>28</v>
      </c>
      <c r="E33" s="13" t="s">
        <v>14</v>
      </c>
      <c r="F33" s="12" t="s">
        <v>54</v>
      </c>
      <c r="G33" s="12" t="s">
        <v>55</v>
      </c>
      <c r="H33" s="14" t="s">
        <v>17</v>
      </c>
      <c r="I33" s="13" t="s">
        <v>30</v>
      </c>
    </row>
    <row r="34" spans="1:9" ht="12.75">
      <c r="A34" s="13" t="s">
        <v>19</v>
      </c>
      <c r="B34" s="12" t="s">
        <v>56</v>
      </c>
      <c r="C34" s="12" t="s">
        <v>57</v>
      </c>
      <c r="D34" s="15">
        <v>459689.5</v>
      </c>
      <c r="E34" s="16">
        <v>0</v>
      </c>
      <c r="F34" s="15">
        <v>459689.5</v>
      </c>
      <c r="G34" s="14">
        <f>F34/F35</f>
        <v>1</v>
      </c>
      <c r="H34" s="14">
        <f>F34/D38</f>
        <v>0.5312397241132942</v>
      </c>
      <c r="I34" s="12" t="s">
        <v>33</v>
      </c>
    </row>
    <row r="35" spans="1:9" s="26" customFormat="1" ht="12.75">
      <c r="A35" s="22" t="s">
        <v>58</v>
      </c>
      <c r="B35" s="22"/>
      <c r="C35" s="22"/>
      <c r="D35" s="23">
        <f>SUM(D34:D34)</f>
        <v>459689.5</v>
      </c>
      <c r="E35" s="22"/>
      <c r="F35" s="24">
        <f>SUM(F34:F34)</f>
        <v>459689.5</v>
      </c>
      <c r="G35" s="25">
        <f>SUM(G34:G34)</f>
        <v>1</v>
      </c>
      <c r="H35" s="25">
        <f>SUM(H34:H34)</f>
        <v>0.5312397241132942</v>
      </c>
      <c r="I35" s="22"/>
    </row>
    <row r="37" spans="1:4" ht="12.75">
      <c r="A37" s="2" t="s">
        <v>59</v>
      </c>
      <c r="D37" s="27">
        <f>D18+D30+D35</f>
        <v>900150.88</v>
      </c>
    </row>
    <row r="38" spans="1:4" ht="12.75">
      <c r="A38" s="26" t="s">
        <v>60</v>
      </c>
      <c r="D38" s="28">
        <f>F18+F30+F35</f>
        <v>865314.62</v>
      </c>
    </row>
    <row r="40" ht="12.75">
      <c r="A40" t="s">
        <v>61</v>
      </c>
    </row>
    <row r="42" ht="12.75">
      <c r="A42" t="s">
        <v>62</v>
      </c>
    </row>
    <row r="44" ht="12.75">
      <c r="A44" t="s">
        <v>63</v>
      </c>
    </row>
    <row r="45" ht="12.75">
      <c r="A45" t="s">
        <v>64</v>
      </c>
    </row>
    <row r="46" ht="12.75">
      <c r="A46" t="s">
        <v>65</v>
      </c>
    </row>
    <row r="53" ht="12.75">
      <c r="C53" s="2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2011-11-18T13:45:31Z</dcterms:created>
  <dcterms:modified xsi:type="dcterms:W3CDTF">2012-01-25T09:58:32Z</dcterms:modified>
  <cp:category/>
  <cp:version/>
  <cp:contentType/>
  <cp:contentStatus/>
  <cp:revision>6</cp:revision>
</cp:coreProperties>
</file>